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c03c2b90c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a4fd4f5b71d8423b"/>
    <x:sheet xmlns:r="http://schemas.openxmlformats.org/officeDocument/2006/relationships" name="КАК ПОЛЬЗОВАТЬСЯ" sheetId="2" r:id="R5f2c64a3185f48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2">
    <x:font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8243B"/>
      </x:patternFill>
    </x:fill>
    <x:fill>
      <x:patternFill patternType="solid">
        <x:fgColor rgb="FFFFF0B8"/>
      </x:patternFill>
    </x:fill>
    <x:fill>
      <x:patternFill patternType="solid">
        <x:fgColor rgb="FFDCEEF4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4818e7a11410b" /><Relationship Type="http://schemas.openxmlformats.org/officeDocument/2006/relationships/theme" Target="/xl/theme/theme1.xml" Id="R1541b42548894cd0" /><Relationship Type="http://schemas.openxmlformats.org/officeDocument/2006/relationships/sharedStrings" Target="/xl/sharedStrings.xml" Id="R543a658b060a4b4f" /><Relationship Type="http://schemas.openxmlformats.org/officeDocument/2006/relationships/worksheet" Target="/xl/worksheets/sheet1.xml" Id="Ra4fd4f5b71d8423b" /><Relationship Type="http://schemas.openxmlformats.org/officeDocument/2006/relationships/worksheet" Target="/xl/worksheets/sheet2.xml" Id="R5f2c64a3185f48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6" hidden="0" customWidth="1"/>
    <x:col min="2" max="2" width="19" hidden="0" customWidth="1"/>
    <x:col min="3" max="3" width="19" hidden="0" customWidth="1"/>
    <x:col min="4" max="4" width="54" hidden="0" customWidth="1"/>
    <x:col min="5" max="5" width="48" hidden="0" customWidth="1"/>
    <x:col min="6" max="6" width="30" hidden="0" customWidth="1"/>
  </x:cols>
  <x:sheetData>
    <x:row r="1">
      <x:c r="A1" t="str">
        <x:v>ЧЕРНАЯ МЕТРИКА | CPC или CPM в рекомендациях WB</x:v>
      </x:c>
      <x:c r="B1" t="str"/>
      <x:c r="C1" t="str"/>
      <x:c r="D1" t="str"/>
      <x:c r="E1" t="str"/>
      <x:c r="F1" t="str"/>
    </x:row>
    <x:row r="3" ht="32" customHeight="1">
      <x:c r="A3" s="5" t="str">
        <x:v>Показатель</x:v>
      </x:c>
      <x:c r="B3" s="5" t="str">
        <x:v>CPM (сейчас)</x:v>
      </x:c>
      <x:c r="C3" s="5" t="str">
        <x:v>CPC (тест)</x:v>
      </x:c>
      <x:c r="D3" s="5" t="str">
        <x:v>Что это значит</x:v>
      </x:c>
      <x:c r="E3" s="5" t="str">
        <x:v>Где взять данные</x:v>
      </x:c>
      <x:c r="F3" s="5" t="str">
        <x:v>Что менять</x:v>
      </x:c>
    </x:row>
    <x:row r="4" ht="38" customHeight="1">
      <x:c r="A4" s="14" t="str">
        <x:v>CPM, ₽ за 1000 показов</x:v>
      </x:c>
      <x:c r="B4" s="15" t="n">
        <x:v>150</x:v>
      </x:c>
      <x:c r="C4" s="14"/>
      <x:c r="D4" s="14" t="str">
        <x:v>Цена за 1000 показов в старой кампании</x:v>
      </x:c>
      <x:c r="E4" s="14" t="str">
        <x:v>Настройки CPM-кампании</x:v>
      </x:c>
      <x:c r="F4" s="14" t="str">
        <x:v>Введите в B4</x:v>
      </x:c>
    </x:row>
    <x:row r="5" ht="38" customHeight="1">
      <x:c r="A5" s="14" t="str">
        <x:v>Показы, шт</x:v>
      </x:c>
      <x:c r="B5" s="15" t="n">
        <x:v>10000</x:v>
      </x:c>
      <x:c r="C5" s="15" t="n">
        <x:v>2000</x:v>
      </x:c>
      <x:c r="D5" s="14" t="str">
        <x:v>Сколько раз показали товар</x:v>
      </x:c>
      <x:c r="E5" s="14" t="str">
        <x:v>Статистика РК за одинаковые периоды</x:v>
      </x:c>
      <x:c r="F5" s="14" t="str">
        <x:v>Введите в B5 и C5</x:v>
      </x:c>
    </x:row>
    <x:row r="6" ht="38" customHeight="1">
      <x:c r="A6" s="14" t="str">
        <x:v>Клики, шт</x:v>
      </x:c>
      <x:c r="B6" s="15" t="n">
        <x:v>200</x:v>
      </x:c>
      <x:c r="C6" s="15" t="n">
        <x:v>40</x:v>
      </x:c>
      <x:c r="D6" s="14" t="str">
        <x:v>Сколько кликов получила реклама</x:v>
      </x:c>
      <x:c r="E6" s="14" t="str">
        <x:v>Статистика РК за одинаковые периоды</x:v>
      </x:c>
      <x:c r="F6" s="14" t="str">
        <x:v>Введите в B6 и C6</x:v>
      </x:c>
    </x:row>
    <x:row r="7" ht="38" customHeight="1">
      <x:c r="A7" s="14" t="str">
        <x:v>Ставка/факт CPC, ₽</x:v>
      </x:c>
      <x:c r="B7" s="15"/>
      <x:c r="C7" s="15" t="n">
        <x:v>3</x:v>
      </x:c>
      <x:c r="D7" s="14" t="str">
        <x:v>Для CPC укажите фактическую цену клика; если её нет, ставку как прогноз</x:v>
      </x:c>
      <x:c r="E7" s="14" t="str">
        <x:v>Отчёт CPC-кампании</x:v>
      </x:c>
      <x:c r="F7" s="14" t="str">
        <x:v>Введите в C7</x:v>
      </x:c>
    </x:row>
    <x:row r="8" ht="38" customHeight="1">
      <x:c r="A8" s="14" t="str">
        <x:v>Заказы, шт</x:v>
      </x:c>
      <x:c r="B8" s="15" t="n">
        <x:v>10</x:v>
      </x:c>
      <x:c r="C8" s="15" t="n">
        <x:v>2</x:v>
      </x:c>
      <x:c r="D8" s="14" t="str">
        <x:v>Заказы, которые вы сравниваете по одной методике</x:v>
      </x:c>
      <x:c r="E8" s="14" t="str">
        <x:v>Статистика РК, проверьте атрибуцию</x:v>
      </x:c>
      <x:c r="F8" s="14" t="str">
        <x:v>Введите в B8 и C8</x:v>
      </x:c>
    </x:row>
    <x:row r="9" ht="38" customHeight="1">
      <x:c r="A9" s="14" t="str">
        <x:v>Выручка заказов, ₽</x:v>
      </x:c>
      <x:c r="B9" s="15" t="n">
        <x:v>20000</x:v>
      </x:c>
      <x:c r="C9" s="15" t="n">
        <x:v>4000</x:v>
      </x:c>
      <x:c r="D9" s="14" t="str">
        <x:v>Стоимость заказов, рассчитанная одинаково</x:v>
      </x:c>
      <x:c r="E9" s="14" t="str">
        <x:v>Статистика РК / аналитика</x:v>
      </x:c>
      <x:c r="F9" s="14" t="str">
        <x:v>Введите в B9 и C9</x:v>
      </x:c>
    </x:row>
    <x:row r="10" ht="38" customHeight="1">
      <x:c r="A10" s="14" t="str">
        <x:v>Расход рекламы, ₽</x:v>
      </x:c>
      <x:c r="B10" s="16" t="n">
        <x:f>IFERROR(B4*B5/1000,0)</x:f>
        <x:v>1500</x:v>
      </x:c>
      <x:c r="C10" s="16" t="n">
        <x:f>IFERROR(C7*C6,0)</x:f>
        <x:v>120</x:v>
      </x:c>
      <x:c r="D10" s="14" t="str">
        <x:v>Фактические затраты или модельный расчёт</x:v>
      </x:c>
      <x:c r="E10" s="14" t="str">
        <x:v>Отчёт по расходам; формула ниже – модель</x:v>
      </x:c>
      <x:c r="F10" s="14" t="str">
        <x:v>Считается автоматически</x:v>
      </x:c>
    </x:row>
    <x:row r="11" ht="38" customHeight="1">
      <x:c r="A11" s="14" t="str">
        <x:v>CTR, %</x:v>
      </x:c>
      <x:c r="B11" s="17" t="n">
        <x:f>IFERROR(B6/B5,0)</x:f>
        <x:v>0.02</x:v>
      </x:c>
      <x:c r="C11" s="17" t="n">
        <x:f>IFERROR(C6/C5,0)</x:f>
        <x:v>0.02</x:v>
      </x:c>
      <x:c r="D11" s="14" t="str">
        <x:v>Клики / показы</x:v>
      </x:c>
      <x:c r="E11" s="14" t="str">
        <x:v>Формула</x:v>
      </x:c>
      <x:c r="F11" s="14" t="str">
        <x:v>Считается автоматически</x:v>
      </x:c>
    </x:row>
    <x:row r="12" ht="38" customHeight="1">
      <x:c r="A12" s="14" t="str">
        <x:v>Фактическая цена клика, ₽</x:v>
      </x:c>
      <x:c r="B12" s="16" t="n">
        <x:f>IFERROR(B10/B6,0)</x:f>
        <x:v>7.5</x:v>
      </x:c>
      <x:c r="C12" s="16" t="n">
        <x:f>IFERROR(C10/C6,0)</x:f>
        <x:v>3</x:v>
      </x:c>
      <x:c r="D12" s="14" t="str">
        <x:v>Расход / клики</x:v>
      </x:c>
      <x:c r="E12" s="14" t="str">
        <x:v>Формула</x:v>
      </x:c>
      <x:c r="F12" s="14" t="str">
        <x:v>Считается автоматически</x:v>
      </x:c>
    </x:row>
    <x:row r="13" ht="38" customHeight="1">
      <x:c r="A13" s="14" t="str">
        <x:v>CPO, ₽ за заказ</x:v>
      </x:c>
      <x:c r="B13" s="16" t="n">
        <x:f>IFERROR(B10/B8,0)</x:f>
        <x:v>150</x:v>
      </x:c>
      <x:c r="C13" s="16" t="n">
        <x:f>IFERROR(C10/C8,0)</x:f>
        <x:v>60</x:v>
      </x:c>
      <x:c r="D13" s="14" t="str">
        <x:v>Расход / заказы</x:v>
      </x:c>
      <x:c r="E13" s="14" t="str">
        <x:v>Формула</x:v>
      </x:c>
      <x:c r="F13" s="14" t="str">
        <x:v>Считается автоматически</x:v>
      </x:c>
    </x:row>
    <x:row r="14" ht="38" customHeight="1">
      <x:c r="A14" s="14" t="str">
        <x:v>ДРР, %</x:v>
      </x:c>
      <x:c r="B14" s="17" t="n">
        <x:f>IFERROR(B10/B9,0)</x:f>
        <x:v>0.075</x:v>
      </x:c>
      <x:c r="C14" s="17" t="n">
        <x:f>IFERROR(C10/C9,0)</x:f>
        <x:v>0.03</x:v>
      </x:c>
      <x:c r="D14" s="14" t="str">
        <x:v>Расход / выручка заказов</x:v>
      </x:c>
      <x:c r="E14" s="14" t="str">
        <x:v>Формула</x:v>
      </x:c>
      <x:c r="F14" s="14" t="str">
        <x:v>Считается автоматически</x:v>
      </x:c>
    </x:row>
    <x:row r="15" ht="38" customHeight="1">
      <x:c r="A15" s="14" t="str">
        <x:v>Эквивалентный CPM, ₽</x:v>
      </x:c>
      <x:c r="B15" s="16" t="n">
        <x:f>IFERROR(B10/B5*1000,0)</x:f>
        <x:v>150</x:v>
      </x:c>
      <x:c r="C15" s="16" t="n">
        <x:f>IFERROR(C10/C5*1000,0)</x:f>
        <x:v>60</x:v>
      </x:c>
      <x:c r="D15" s="14" t="str">
        <x:v>Расход на 1000 показов; не формула аукциона WB</x:v>
      </x:c>
      <x:c r="E15" s="14" t="str">
        <x:v>Формула</x:v>
      </x:c>
      <x:c r="F15" s="14" t="str">
        <x:v>Считается автоматически</x:v>
      </x:c>
    </x:row>
    <x:row r="16">
      <x:c r="A16" s="14"/>
      <x:c r="B16" s="14"/>
      <x:c r="C16" s="14"/>
      <x:c r="D16" s="14"/>
      <x:c r="E16" s="14"/>
      <x:c r="F16" s="14"/>
    </x:row>
    <x:row r="17">
      <x:c r="A17" s="14" t="str">
        <x:v>ВАЖНО: условные данные. Сравнивайте одинаковые периоды, товары, зоны показов и правила учёта заказов.</x:v>
      </x:c>
      <x:c r="B17" s="14" t="str"/>
      <x:c r="C17" s="14" t="str"/>
      <x:c r="D17" s="14" t="str"/>
      <x:c r="E17" s="14" t="str"/>
      <x:c r="F17" s="14" t="str"/>
    </x:row>
    <x:row r="18">
      <x:c r="A18" s="14" t="str">
        <x:v>Для фактических расходов лучше брать цифры из отчёта WB. Здесь расход CPM и CPC рассчитан упрощённо.</x:v>
      </x:c>
      <x:c r="B18" s="14" t="str"/>
      <x:c r="C18" s="14" t="str"/>
      <x:c r="D18" s="14" t="str"/>
      <x:c r="E18" s="14" t="str"/>
      <x:c r="F18" s="1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10" hidden="0" customWidth="1"/>
  </x:cols>
  <x:sheetData>
    <x:row r="1" ht="32" customHeight="1">
      <x:c r="A1" s="5" t="str">
        <x:v>КАК ЗАПОЛНИТЬ ТАБЛИЦУ</x:v>
      </x:c>
      <x:c r="B1" s="5" t="str">
        <x:v>Пошаговая инструкция</x:v>
      </x:c>
    </x:row>
    <x:row r="3" ht="48" customHeight="1">
      <x:c r="A3" s="14" t="str">
        <x:v>ШАГ 1</x:v>
      </x:c>
      <x:c r="B3" s="14" t="str">
        <x:v>Откройте лист «СРАВНЕНИЕ».</x:v>
      </x:c>
    </x:row>
    <x:row r="4" ht="48" customHeight="1">
      <x:c r="A4" s="14" t="str">
        <x:v>ШАГ 2</x:v>
      </x:c>
      <x:c r="B4" s="14" t="str">
        <x:v>В столбец B внесите данные вашей CPM-рекламы в рекомендациях.</x:v>
      </x:c>
    </x:row>
    <x:row r="5" ht="48" customHeight="1">
      <x:c r="A5" s="14" t="str">
        <x:v>ШАГ 3</x:v>
      </x:c>
      <x:c r="B5" s="14" t="str">
        <x:v>В столбец C внесите данные теста CPC в рекомендациях.</x:v>
      </x:c>
    </x:row>
    <x:row r="6" ht="48" customHeight="1">
      <x:c r="A6" s="14" t="str">
        <x:v>ШАГ 4</x:v>
      </x:c>
      <x:c r="B6" s="14" t="str">
        <x:v>Меняйте только светло-жёлтые ячейки. Остальные показатели посчитаются автоматически.</x:v>
      </x:c>
    </x:row>
    <x:row r="7" ht="48" customHeight="1">
      <x:c r="A7" s="14" t="str">
        <x:v>ШАГ 5</x:v>
      </x:c>
      <x:c r="B7" s="14" t="str">
        <x:v>Сравните цену клика, число кликов, заказы и ДРР.</x:v>
      </x:c>
    </x:row>
    <x:row r="8" ht="48" customHeight="1">
      <x:c r="A8" s="14" t="str">
        <x:v>ВАЖНО</x:v>
      </x:c>
      <x:c r="B8" s="14" t="str">
        <x:v>Не выбирайте победителя только по дешёвому клику: оцените достаточность трафика и продажи.</x:v>
      </x:c>
    </x:row>
    <x:row r="9" ht="48" customHeight="1">
      <x:c r="A9" s="14" t="str">
        <x:v>ОГРАНИЧЕНИЕ</x:v>
      </x:c>
      <x:c r="B9" s="14" t="str">
        <x:v>Расход здесь рассчитан как CPM × показы / 1000 и CPC × клики. Фактические отчёты могут отличаться.</x:v>
      </x:c>
    </x:row>
    <x:row r="10" ht="48" customHeight="1">
      <x:c r="A10" s="14" t="str">
        <x:v>ИСТОЧНИК</x:v>
      </x:c>
      <x:c r="B10" s="14" t="str">
        <x:v>Официальная новость WB от 07.10.2026: seller.wildberries.ru/news-v2/news-details?id=14553</x:v>
      </x:c>
    </x:row>
  </x:sheetData>
  <x:pageMargins left="0.7" right="0.7" top="0.75" bottom="0.75" header="0.3" footer="0.3"/>
</x:worksheet>
</file>